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8195" windowHeight="1183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63" i="1"/>
  <c r="F62"/>
  <c r="F61"/>
  <c r="F60"/>
  <c r="F57"/>
  <c r="F56"/>
  <c r="F55"/>
  <c r="F54"/>
  <c r="F53"/>
  <c r="F52"/>
  <c r="F51"/>
  <c r="F49"/>
  <c r="F44"/>
  <c r="F41"/>
  <c r="F37"/>
  <c r="F35"/>
  <c r="F34"/>
  <c r="F32"/>
  <c r="F25"/>
  <c r="F24"/>
  <c r="F23"/>
  <c r="F15"/>
  <c r="F11"/>
  <c r="F9"/>
  <c r="F7"/>
  <c r="F64" s="1"/>
</calcChain>
</file>

<file path=xl/sharedStrings.xml><?xml version="1.0" encoding="utf-8"?>
<sst xmlns="http://schemas.openxmlformats.org/spreadsheetml/2006/main" count="147" uniqueCount="139">
  <si>
    <t>OBEC</t>
  </si>
  <si>
    <t>ČÁSTKA</t>
  </si>
  <si>
    <t>CELKEM ZA OBEC</t>
  </si>
  <si>
    <t>Benátky</t>
  </si>
  <si>
    <t>Bohuňovice</t>
  </si>
  <si>
    <t xml:space="preserve">Bučina </t>
  </si>
  <si>
    <t>Cerekvice nad Loučnou</t>
  </si>
  <si>
    <t>Čistá</t>
  </si>
  <si>
    <t>Horky</t>
  </si>
  <si>
    <t>Chmelík</t>
  </si>
  <si>
    <t>Janov</t>
  </si>
  <si>
    <t>Karle</t>
  </si>
  <si>
    <t>Lažany</t>
  </si>
  <si>
    <t>Makov</t>
  </si>
  <si>
    <t>Mikuleč</t>
  </si>
  <si>
    <t>Morašice</t>
  </si>
  <si>
    <t>Němčice</t>
  </si>
  <si>
    <t>Nová Sídla</t>
  </si>
  <si>
    <t>Ostrý Kámen</t>
  </si>
  <si>
    <t>Říkovice</t>
  </si>
  <si>
    <t>Sedliště</t>
  </si>
  <si>
    <t>Strakov</t>
  </si>
  <si>
    <t>Trstěnice</t>
  </si>
  <si>
    <t>Tržek</t>
  </si>
  <si>
    <t>Újezdec</t>
  </si>
  <si>
    <t>Višňáry</t>
  </si>
  <si>
    <t>CELKEM ZA OBCE</t>
  </si>
  <si>
    <t>ČÍSLO POKLADNIČKY</t>
  </si>
  <si>
    <t>INICIÁLY VEDOUCÍHO</t>
  </si>
  <si>
    <t>5014/067</t>
  </si>
  <si>
    <t>HJ</t>
  </si>
  <si>
    <t>5014/068</t>
  </si>
  <si>
    <t>TV</t>
  </si>
  <si>
    <t>5014/066</t>
  </si>
  <si>
    <t>5014/080</t>
  </si>
  <si>
    <t>5014/081</t>
  </si>
  <si>
    <t>5014/082</t>
  </si>
  <si>
    <t>5014/083</t>
  </si>
  <si>
    <t xml:space="preserve"> DD</t>
  </si>
  <si>
    <t>MŽ</t>
  </si>
  <si>
    <t>5014/063</t>
  </si>
  <si>
    <t>5014/064</t>
  </si>
  <si>
    <t>5014/065</t>
  </si>
  <si>
    <t>JK</t>
  </si>
  <si>
    <t>5014/069</t>
  </si>
  <si>
    <t>5014/070</t>
  </si>
  <si>
    <t>5014/071</t>
  </si>
  <si>
    <t>JS</t>
  </si>
  <si>
    <t>AN</t>
  </si>
  <si>
    <t>5014/085</t>
  </si>
  <si>
    <t>5014/086</t>
  </si>
  <si>
    <t>5014/087</t>
  </si>
  <si>
    <t>5014/088</t>
  </si>
  <si>
    <t>5014/089</t>
  </si>
  <si>
    <t>5014/090</t>
  </si>
  <si>
    <t>5014/092</t>
  </si>
  <si>
    <t>VB</t>
  </si>
  <si>
    <t>JF</t>
  </si>
  <si>
    <t>VJ</t>
  </si>
  <si>
    <t>MM</t>
  </si>
  <si>
    <t>JL</t>
  </si>
  <si>
    <t>LŠ</t>
  </si>
  <si>
    <t>5014/059</t>
  </si>
  <si>
    <t>5014/060</t>
  </si>
  <si>
    <t>AH</t>
  </si>
  <si>
    <t>DH</t>
  </si>
  <si>
    <t>5014/054</t>
  </si>
  <si>
    <t>KD</t>
  </si>
  <si>
    <t>5014/055</t>
  </si>
  <si>
    <t>5014/056</t>
  </si>
  <si>
    <t>5014/057</t>
  </si>
  <si>
    <t>PR</t>
  </si>
  <si>
    <t>LJ</t>
  </si>
  <si>
    <t>5014/104</t>
  </si>
  <si>
    <t>5014/105</t>
  </si>
  <si>
    <t>VF</t>
  </si>
  <si>
    <t>AR</t>
  </si>
  <si>
    <t>5014/095</t>
  </si>
  <si>
    <t>SM</t>
  </si>
  <si>
    <t>JŠ</t>
  </si>
  <si>
    <t>5014/097</t>
  </si>
  <si>
    <t>PL</t>
  </si>
  <si>
    <t>5014/096</t>
  </si>
  <si>
    <t>5014/093</t>
  </si>
  <si>
    <t>5014/051</t>
  </si>
  <si>
    <t>5014/052</t>
  </si>
  <si>
    <t>5014/053</t>
  </si>
  <si>
    <t>JR</t>
  </si>
  <si>
    <t>MD</t>
  </si>
  <si>
    <t>HK</t>
  </si>
  <si>
    <t>5014/058</t>
  </si>
  <si>
    <t>TJ</t>
  </si>
  <si>
    <t>5014/062</t>
  </si>
  <si>
    <t>5014/061</t>
  </si>
  <si>
    <t>5014/099</t>
  </si>
  <si>
    <t>5014/100</t>
  </si>
  <si>
    <t>5014/101</t>
  </si>
  <si>
    <t>5014/102</t>
  </si>
  <si>
    <t>5014/103</t>
  </si>
  <si>
    <t>AM - Člupek</t>
  </si>
  <si>
    <t>KJ</t>
  </si>
  <si>
    <t>5014/073</t>
  </si>
  <si>
    <t>5014/074</t>
  </si>
  <si>
    <t>5014/076</t>
  </si>
  <si>
    <t>5014/077</t>
  </si>
  <si>
    <t>5014/078</t>
  </si>
  <si>
    <t>5014/079</t>
  </si>
  <si>
    <t>5014/072</t>
  </si>
  <si>
    <t>EB</t>
  </si>
  <si>
    <t>VD</t>
  </si>
  <si>
    <t>EH</t>
  </si>
  <si>
    <t>5014/084</t>
  </si>
  <si>
    <t>VH- Mendryka, Gajer</t>
  </si>
  <si>
    <t>5014/075</t>
  </si>
  <si>
    <t>PK</t>
  </si>
  <si>
    <t>MA</t>
  </si>
  <si>
    <t>AC</t>
  </si>
  <si>
    <t>MK</t>
  </si>
  <si>
    <t>VK</t>
  </si>
  <si>
    <t>LP</t>
  </si>
  <si>
    <t>ZV</t>
  </si>
  <si>
    <t>5014/098</t>
  </si>
  <si>
    <t>EJ</t>
  </si>
  <si>
    <t>TT</t>
  </si>
  <si>
    <t>MŠ</t>
  </si>
  <si>
    <t>VD - Zhoř</t>
  </si>
  <si>
    <t>JB - Zhoř</t>
  </si>
  <si>
    <t>LŠ - Pekla</t>
  </si>
  <si>
    <t>5014/108</t>
  </si>
  <si>
    <t>JM</t>
  </si>
  <si>
    <t>Řídký</t>
  </si>
  <si>
    <t>5014/094</t>
  </si>
  <si>
    <t>LF</t>
  </si>
  <si>
    <t>Sedlíšťka</t>
  </si>
  <si>
    <t>5014/106</t>
  </si>
  <si>
    <t>LN</t>
  </si>
  <si>
    <t>Vlčkov</t>
  </si>
  <si>
    <t>5014/107</t>
  </si>
  <si>
    <t>DĚKUJEME!</t>
  </si>
</sst>
</file>

<file path=xl/styles.xml><?xml version="1.0" encoding="utf-8"?>
<styleSheet xmlns="http://schemas.openxmlformats.org/spreadsheetml/2006/main">
  <numFmts count="2">
    <numFmt numFmtId="6" formatCode="#,##0\ &quot;Kč&quot;;[Red]\-#,##0\ &quot;Kč&quot;"/>
    <numFmt numFmtId="167" formatCode="#,##0\ &quot;Kč&quot;"/>
  </numFmts>
  <fonts count="6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6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167" fontId="1" fillId="0" borderId="16" xfId="0" applyNumberFormat="1" applyFont="1" applyBorder="1" applyAlignment="1">
      <alignment horizontal="center" vertical="center"/>
    </xf>
    <xf numFmtId="6" fontId="1" fillId="0" borderId="4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7" fontId="1" fillId="0" borderId="17" xfId="0" applyNumberFormat="1" applyFont="1" applyBorder="1" applyAlignment="1">
      <alignment horizontal="center" vertical="center"/>
    </xf>
    <xf numFmtId="6" fontId="1" fillId="0" borderId="2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6" fontId="1" fillId="0" borderId="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6" fontId="1" fillId="0" borderId="1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6" fontId="1" fillId="0" borderId="12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 wrapText="1"/>
    </xf>
    <xf numFmtId="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vertical="center" wrapText="1"/>
    </xf>
    <xf numFmtId="6" fontId="1" fillId="0" borderId="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20" xfId="0" applyFont="1" applyBorder="1" applyAlignment="1">
      <alignment vertical="center" wrapText="1"/>
    </xf>
    <xf numFmtId="6" fontId="1" fillId="0" borderId="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167" fontId="1" fillId="0" borderId="14" xfId="0" applyNumberFormat="1" applyFont="1" applyBorder="1" applyAlignment="1">
      <alignment horizontal="center" vertical="center"/>
    </xf>
    <xf numFmtId="6" fontId="1" fillId="0" borderId="11" xfId="0" applyNumberFormat="1" applyFont="1" applyBorder="1" applyAlignment="1">
      <alignment horizontal="center" vertical="center"/>
    </xf>
    <xf numFmtId="0" fontId="1" fillId="0" borderId="0" xfId="0" applyFont="1"/>
    <xf numFmtId="6" fontId="1" fillId="0" borderId="0" xfId="0" applyNumberFormat="1" applyFont="1"/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6" fontId="4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74</xdr:row>
      <xdr:rowOff>8283</xdr:rowOff>
    </xdr:from>
    <xdr:to>
      <xdr:col>5</xdr:col>
      <xdr:colOff>795132</xdr:colOff>
      <xdr:row>78</xdr:row>
      <xdr:rowOff>55908</xdr:rowOff>
    </xdr:to>
    <xdr:pic>
      <xdr:nvPicPr>
        <xdr:cNvPr id="4" name="Obrázek 3" descr="TKS_plakat_A5_predni_nahl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7078740"/>
          <a:ext cx="5276022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819979</xdr:colOff>
      <xdr:row>74</xdr:row>
      <xdr:rowOff>157369</xdr:rowOff>
    </xdr:from>
    <xdr:to>
      <xdr:col>5</xdr:col>
      <xdr:colOff>1391479</xdr:colOff>
      <xdr:row>78</xdr:row>
      <xdr:rowOff>81169</xdr:rowOff>
    </xdr:to>
    <xdr:pic>
      <xdr:nvPicPr>
        <xdr:cNvPr id="5" name="Obrázek 4" descr="02log1_charita_c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0870" y="17227826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215347</xdr:colOff>
      <xdr:row>0</xdr:row>
      <xdr:rowOff>0</xdr:rowOff>
    </xdr:from>
    <xdr:to>
      <xdr:col>5</xdr:col>
      <xdr:colOff>1399761</xdr:colOff>
      <xdr:row>4</xdr:row>
      <xdr:rowOff>358315</xdr:rowOff>
    </xdr:to>
    <xdr:pic>
      <xdr:nvPicPr>
        <xdr:cNvPr id="7" name="Obrázek 6" descr="banner_obecny_640x130_150dpi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64434" y="0"/>
          <a:ext cx="5673588" cy="1153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5:F76"/>
  <sheetViews>
    <sheetView tabSelected="1" zoomScale="115" zoomScaleNormal="115" workbookViewId="0">
      <selection activeCell="J6" sqref="J6"/>
    </sheetView>
  </sheetViews>
  <sheetFormatPr defaultRowHeight="15.75"/>
  <cols>
    <col min="1" max="1" width="2.28515625" style="1" customWidth="1"/>
    <col min="2" max="2" width="22.42578125" style="1" customWidth="1"/>
    <col min="3" max="3" width="15.28515625" style="1" customWidth="1"/>
    <col min="4" max="4" width="16" style="1" customWidth="1"/>
    <col min="5" max="5" width="13.5703125" style="1" customWidth="1"/>
    <col min="6" max="6" width="23.5703125" style="1" customWidth="1"/>
    <col min="7" max="16384" width="9.140625" style="1"/>
  </cols>
  <sheetData>
    <row r="5" spans="2:6" ht="30.75" customHeight="1" thickBot="1"/>
    <row r="6" spans="2:6" ht="32.25" customHeight="1" thickBot="1">
      <c r="B6" s="2" t="s">
        <v>0</v>
      </c>
      <c r="C6" s="3" t="s">
        <v>27</v>
      </c>
      <c r="D6" s="3" t="s">
        <v>28</v>
      </c>
      <c r="E6" s="4" t="s">
        <v>1</v>
      </c>
      <c r="F6" s="5" t="s">
        <v>2</v>
      </c>
    </row>
    <row r="7" spans="2:6" ht="18" customHeight="1" thickTop="1">
      <c r="B7" s="6" t="s">
        <v>3</v>
      </c>
      <c r="C7" s="7" t="s">
        <v>102</v>
      </c>
      <c r="D7" s="8" t="s">
        <v>43</v>
      </c>
      <c r="E7" s="9">
        <v>5270</v>
      </c>
      <c r="F7" s="10">
        <f>SUM(E7:E8)</f>
        <v>14092</v>
      </c>
    </row>
    <row r="8" spans="2:6" ht="18" customHeight="1">
      <c r="B8" s="11"/>
      <c r="C8" s="12" t="s">
        <v>113</v>
      </c>
      <c r="D8" s="13" t="s">
        <v>110</v>
      </c>
      <c r="E8" s="14">
        <v>8822</v>
      </c>
      <c r="F8" s="15"/>
    </row>
    <row r="9" spans="2:6" ht="18" customHeight="1">
      <c r="B9" s="16" t="s">
        <v>4</v>
      </c>
      <c r="C9" s="12" t="s">
        <v>63</v>
      </c>
      <c r="D9" s="13" t="s">
        <v>78</v>
      </c>
      <c r="E9" s="14">
        <v>8397</v>
      </c>
      <c r="F9" s="17">
        <f>SUM(E9)</f>
        <v>8397</v>
      </c>
    </row>
    <row r="10" spans="2:6" ht="18" customHeight="1">
      <c r="B10" s="16" t="s">
        <v>5</v>
      </c>
      <c r="C10" s="12" t="s">
        <v>73</v>
      </c>
      <c r="D10" s="13" t="s">
        <v>79</v>
      </c>
      <c r="E10" s="14">
        <v>10620</v>
      </c>
      <c r="F10" s="17">
        <v>10620</v>
      </c>
    </row>
    <row r="11" spans="2:6" ht="18" customHeight="1">
      <c r="B11" s="18" t="s">
        <v>6</v>
      </c>
      <c r="C11" s="12" t="s">
        <v>104</v>
      </c>
      <c r="D11" s="13" t="s">
        <v>114</v>
      </c>
      <c r="E11" s="14">
        <v>6912</v>
      </c>
      <c r="F11" s="19">
        <f>SUM(E11:E14)</f>
        <v>25886</v>
      </c>
    </row>
    <row r="12" spans="2:6" ht="18" customHeight="1">
      <c r="B12" s="20"/>
      <c r="C12" s="12" t="s">
        <v>105</v>
      </c>
      <c r="D12" s="13" t="s">
        <v>115</v>
      </c>
      <c r="E12" s="14">
        <v>8444</v>
      </c>
      <c r="F12" s="21"/>
    </row>
    <row r="13" spans="2:6" ht="18" customHeight="1">
      <c r="B13" s="20"/>
      <c r="C13" s="12" t="s">
        <v>106</v>
      </c>
      <c r="D13" s="13" t="s">
        <v>71</v>
      </c>
      <c r="E13" s="14">
        <v>7110</v>
      </c>
      <c r="F13" s="21"/>
    </row>
    <row r="14" spans="2:6" ht="18" customHeight="1">
      <c r="B14" s="22"/>
      <c r="C14" s="12" t="s">
        <v>34</v>
      </c>
      <c r="D14" s="13" t="s">
        <v>127</v>
      </c>
      <c r="E14" s="14">
        <v>3420</v>
      </c>
      <c r="F14" s="10"/>
    </row>
    <row r="15" spans="2:6" ht="18" customHeight="1">
      <c r="B15" s="11" t="s">
        <v>7</v>
      </c>
      <c r="C15" s="12" t="s">
        <v>33</v>
      </c>
      <c r="D15" s="23" t="s">
        <v>56</v>
      </c>
      <c r="E15" s="14">
        <v>4548</v>
      </c>
      <c r="F15" s="15">
        <f>SUM(E15:E22)</f>
        <v>41817</v>
      </c>
    </row>
    <row r="16" spans="2:6" ht="18" customHeight="1">
      <c r="B16" s="11"/>
      <c r="C16" s="12" t="s">
        <v>29</v>
      </c>
      <c r="D16" s="24" t="s">
        <v>57</v>
      </c>
      <c r="E16" s="14">
        <v>5589</v>
      </c>
      <c r="F16" s="15"/>
    </row>
    <row r="17" spans="2:6" ht="18" customHeight="1">
      <c r="B17" s="11"/>
      <c r="C17" s="12" t="s">
        <v>31</v>
      </c>
      <c r="D17" s="24" t="s">
        <v>58</v>
      </c>
      <c r="E17" s="14">
        <v>6541</v>
      </c>
      <c r="F17" s="15"/>
    </row>
    <row r="18" spans="2:6" ht="18" customHeight="1">
      <c r="B18" s="11"/>
      <c r="C18" s="12" t="s">
        <v>44</v>
      </c>
      <c r="D18" s="24" t="s">
        <v>59</v>
      </c>
      <c r="E18" s="14">
        <v>3691</v>
      </c>
      <c r="F18" s="15"/>
    </row>
    <row r="19" spans="2:6" ht="18" customHeight="1">
      <c r="B19" s="11"/>
      <c r="C19" s="12" t="s">
        <v>45</v>
      </c>
      <c r="D19" s="13" t="s">
        <v>60</v>
      </c>
      <c r="E19" s="14">
        <v>10157</v>
      </c>
      <c r="F19" s="15"/>
    </row>
    <row r="20" spans="2:6" ht="18" customHeight="1">
      <c r="B20" s="11"/>
      <c r="C20" s="12" t="s">
        <v>46</v>
      </c>
      <c r="D20" s="13" t="s">
        <v>65</v>
      </c>
      <c r="E20" s="14">
        <v>3390</v>
      </c>
      <c r="F20" s="15"/>
    </row>
    <row r="21" spans="2:6" ht="18" customHeight="1">
      <c r="B21" s="11"/>
      <c r="C21" s="12" t="s">
        <v>107</v>
      </c>
      <c r="D21" s="13" t="s">
        <v>116</v>
      </c>
      <c r="E21" s="14">
        <v>4499</v>
      </c>
      <c r="F21" s="15"/>
    </row>
    <row r="22" spans="2:6" ht="18" customHeight="1">
      <c r="B22" s="11"/>
      <c r="C22" s="12" t="s">
        <v>101</v>
      </c>
      <c r="D22" s="13" t="s">
        <v>117</v>
      </c>
      <c r="E22" s="14">
        <v>3402</v>
      </c>
      <c r="F22" s="15"/>
    </row>
    <row r="23" spans="2:6" ht="18" customHeight="1">
      <c r="B23" s="16" t="s">
        <v>8</v>
      </c>
      <c r="C23" s="12" t="s">
        <v>103</v>
      </c>
      <c r="D23" s="13" t="s">
        <v>118</v>
      </c>
      <c r="E23" s="14">
        <v>7960</v>
      </c>
      <c r="F23" s="17">
        <f>SUM(E23)</f>
        <v>7960</v>
      </c>
    </row>
    <row r="24" spans="2:6" ht="18" customHeight="1">
      <c r="B24" s="16" t="s">
        <v>9</v>
      </c>
      <c r="C24" s="12" t="s">
        <v>68</v>
      </c>
      <c r="D24" s="13" t="s">
        <v>39</v>
      </c>
      <c r="E24" s="14">
        <v>10469</v>
      </c>
      <c r="F24" s="17">
        <f>SUM(E24)</f>
        <v>10469</v>
      </c>
    </row>
    <row r="25" spans="2:6" ht="18" customHeight="1">
      <c r="B25" s="18" t="s">
        <v>10</v>
      </c>
      <c r="C25" s="12" t="s">
        <v>50</v>
      </c>
      <c r="D25" s="13" t="s">
        <v>108</v>
      </c>
      <c r="E25" s="14">
        <v>2115</v>
      </c>
      <c r="F25" s="19">
        <f>SUM(E25:E31)</f>
        <v>22392</v>
      </c>
    </row>
    <row r="26" spans="2:6" ht="23.25" customHeight="1">
      <c r="B26" s="20"/>
      <c r="C26" s="12" t="s">
        <v>51</v>
      </c>
      <c r="D26" s="13" t="s">
        <v>100</v>
      </c>
      <c r="E26" s="14">
        <v>3451</v>
      </c>
      <c r="F26" s="21"/>
    </row>
    <row r="27" spans="2:6" ht="18" customHeight="1">
      <c r="B27" s="20"/>
      <c r="C27" s="12" t="s">
        <v>52</v>
      </c>
      <c r="D27" s="13" t="s">
        <v>79</v>
      </c>
      <c r="E27" s="14">
        <v>4731</v>
      </c>
      <c r="F27" s="21"/>
    </row>
    <row r="28" spans="2:6" ht="18" customHeight="1">
      <c r="B28" s="20"/>
      <c r="C28" s="12" t="s">
        <v>53</v>
      </c>
      <c r="D28" s="13" t="s">
        <v>110</v>
      </c>
      <c r="E28" s="14">
        <v>3044</v>
      </c>
      <c r="F28" s="21"/>
    </row>
    <row r="29" spans="2:6" ht="18" customHeight="1">
      <c r="B29" s="20"/>
      <c r="C29" s="12" t="s">
        <v>54</v>
      </c>
      <c r="D29" s="13" t="s">
        <v>109</v>
      </c>
      <c r="E29" s="14">
        <v>3734</v>
      </c>
      <c r="F29" s="21"/>
    </row>
    <row r="30" spans="2:6" ht="18" customHeight="1">
      <c r="B30" s="20"/>
      <c r="C30" s="12" t="s">
        <v>55</v>
      </c>
      <c r="D30" s="13" t="s">
        <v>43</v>
      </c>
      <c r="E30" s="14">
        <v>1076</v>
      </c>
      <c r="F30" s="21"/>
    </row>
    <row r="31" spans="2:6" ht="30.75" customHeight="1">
      <c r="B31" s="22"/>
      <c r="C31" s="12" t="s">
        <v>49</v>
      </c>
      <c r="D31" s="13" t="s">
        <v>112</v>
      </c>
      <c r="E31" s="14">
        <v>4241</v>
      </c>
      <c r="F31" s="10"/>
    </row>
    <row r="32" spans="2:6" ht="18" customHeight="1">
      <c r="B32" s="11" t="s">
        <v>11</v>
      </c>
      <c r="C32" s="12" t="s">
        <v>77</v>
      </c>
      <c r="D32" s="13" t="s">
        <v>30</v>
      </c>
      <c r="E32" s="14">
        <v>4377</v>
      </c>
      <c r="F32" s="15">
        <f>SUM(E32:E33)</f>
        <v>7933</v>
      </c>
    </row>
    <row r="33" spans="2:6" ht="18" customHeight="1">
      <c r="B33" s="11"/>
      <c r="C33" s="25" t="s">
        <v>82</v>
      </c>
      <c r="D33" s="26" t="s">
        <v>32</v>
      </c>
      <c r="E33" s="14">
        <v>3556</v>
      </c>
      <c r="F33" s="27"/>
    </row>
    <row r="34" spans="2:6" ht="18" customHeight="1">
      <c r="B34" s="28" t="s">
        <v>12</v>
      </c>
      <c r="C34" s="25" t="s">
        <v>93</v>
      </c>
      <c r="D34" s="26" t="s">
        <v>91</v>
      </c>
      <c r="E34" s="14">
        <v>2428</v>
      </c>
      <c r="F34" s="29">
        <f>SUM(E34)</f>
        <v>2428</v>
      </c>
    </row>
    <row r="35" spans="2:6" ht="18" customHeight="1">
      <c r="B35" s="30" t="s">
        <v>13</v>
      </c>
      <c r="C35" s="12" t="s">
        <v>62</v>
      </c>
      <c r="D35" s="13" t="s">
        <v>75</v>
      </c>
      <c r="E35" s="14">
        <v>12120</v>
      </c>
      <c r="F35" s="19">
        <f>SUM(E35:E36)</f>
        <v>21533</v>
      </c>
    </row>
    <row r="36" spans="2:6" ht="18" customHeight="1">
      <c r="B36" s="6"/>
      <c r="C36" s="12" t="s">
        <v>98</v>
      </c>
      <c r="D36" s="13" t="s">
        <v>76</v>
      </c>
      <c r="E36" s="14">
        <v>9413</v>
      </c>
      <c r="F36" s="31"/>
    </row>
    <row r="37" spans="2:6" ht="18" customHeight="1">
      <c r="B37" s="32" t="s">
        <v>14</v>
      </c>
      <c r="C37" s="12" t="s">
        <v>36</v>
      </c>
      <c r="D37" s="13" t="s">
        <v>119</v>
      </c>
      <c r="E37" s="14">
        <v>2778</v>
      </c>
      <c r="F37" s="33">
        <f>SUM(E37:E40)</f>
        <v>9561</v>
      </c>
    </row>
    <row r="38" spans="2:6" ht="18" customHeight="1">
      <c r="B38" s="32"/>
      <c r="C38" s="12" t="s">
        <v>37</v>
      </c>
      <c r="D38" s="13" t="s">
        <v>120</v>
      </c>
      <c r="E38" s="14">
        <v>2587</v>
      </c>
      <c r="F38" s="33"/>
    </row>
    <row r="39" spans="2:6" ht="18" customHeight="1">
      <c r="B39" s="32"/>
      <c r="C39" s="12" t="s">
        <v>35</v>
      </c>
      <c r="D39" s="13" t="s">
        <v>38</v>
      </c>
      <c r="E39" s="14">
        <v>1220</v>
      </c>
      <c r="F39" s="33"/>
    </row>
    <row r="40" spans="2:6" ht="18" customHeight="1">
      <c r="B40" s="32"/>
      <c r="C40" s="12" t="s">
        <v>111</v>
      </c>
      <c r="D40" s="13" t="s">
        <v>61</v>
      </c>
      <c r="E40" s="14">
        <v>2976</v>
      </c>
      <c r="F40" s="33"/>
    </row>
    <row r="41" spans="2:6" ht="18" customHeight="1">
      <c r="B41" s="11" t="s">
        <v>15</v>
      </c>
      <c r="C41" s="12" t="s">
        <v>84</v>
      </c>
      <c r="D41" s="13" t="s">
        <v>57</v>
      </c>
      <c r="E41" s="14">
        <v>8257</v>
      </c>
      <c r="F41" s="15">
        <f>SUM(E41:E43)</f>
        <v>23961</v>
      </c>
    </row>
    <row r="42" spans="2:6" ht="18" customHeight="1">
      <c r="B42" s="11"/>
      <c r="C42" s="12" t="s">
        <v>85</v>
      </c>
      <c r="D42" s="13" t="s">
        <v>87</v>
      </c>
      <c r="E42" s="14">
        <v>8080</v>
      </c>
      <c r="F42" s="15"/>
    </row>
    <row r="43" spans="2:6" ht="18" customHeight="1">
      <c r="B43" s="11"/>
      <c r="C43" s="12" t="s">
        <v>86</v>
      </c>
      <c r="D43" s="13" t="s">
        <v>88</v>
      </c>
      <c r="E43" s="14">
        <v>7624</v>
      </c>
      <c r="F43" s="15"/>
    </row>
    <row r="44" spans="2:6" ht="18" customHeight="1">
      <c r="B44" s="11" t="s">
        <v>16</v>
      </c>
      <c r="C44" s="12" t="s">
        <v>97</v>
      </c>
      <c r="D44" s="13" t="s">
        <v>99</v>
      </c>
      <c r="E44" s="14">
        <v>7720</v>
      </c>
      <c r="F44" s="15">
        <f>SUM(E44:E48)</f>
        <v>33310</v>
      </c>
    </row>
    <row r="45" spans="2:6" ht="18" customHeight="1">
      <c r="B45" s="11"/>
      <c r="C45" s="12" t="s">
        <v>121</v>
      </c>
      <c r="D45" s="13" t="s">
        <v>125</v>
      </c>
      <c r="E45" s="14">
        <v>6190</v>
      </c>
      <c r="F45" s="15"/>
    </row>
    <row r="46" spans="2:6" ht="18" customHeight="1">
      <c r="B46" s="11"/>
      <c r="C46" s="12" t="s">
        <v>94</v>
      </c>
      <c r="D46" s="13" t="s">
        <v>126</v>
      </c>
      <c r="E46" s="14">
        <v>6670</v>
      </c>
      <c r="F46" s="15"/>
    </row>
    <row r="47" spans="2:6" ht="18" customHeight="1">
      <c r="B47" s="11"/>
      <c r="C47" s="12" t="s">
        <v>95</v>
      </c>
      <c r="D47" s="13" t="s">
        <v>122</v>
      </c>
      <c r="E47" s="14">
        <v>6777</v>
      </c>
      <c r="F47" s="15"/>
    </row>
    <row r="48" spans="2:6" ht="18" customHeight="1">
      <c r="B48" s="11"/>
      <c r="C48" s="12" t="s">
        <v>96</v>
      </c>
      <c r="D48" s="13" t="s">
        <v>123</v>
      </c>
      <c r="E48" s="14">
        <v>5953</v>
      </c>
      <c r="F48" s="15"/>
    </row>
    <row r="49" spans="2:6" ht="18" customHeight="1">
      <c r="B49" s="11" t="s">
        <v>17</v>
      </c>
      <c r="C49" s="12" t="s">
        <v>42</v>
      </c>
      <c r="D49" s="13" t="s">
        <v>64</v>
      </c>
      <c r="E49" s="14">
        <v>6100</v>
      </c>
      <c r="F49" s="15">
        <f>SUM(E49:E50)</f>
        <v>9085</v>
      </c>
    </row>
    <row r="50" spans="2:6" ht="18" customHeight="1">
      <c r="B50" s="11"/>
      <c r="C50" s="12" t="s">
        <v>41</v>
      </c>
      <c r="D50" s="13" t="s">
        <v>65</v>
      </c>
      <c r="E50" s="14">
        <v>2985</v>
      </c>
      <c r="F50" s="15"/>
    </row>
    <row r="51" spans="2:6" ht="18" customHeight="1">
      <c r="B51" s="16" t="s">
        <v>18</v>
      </c>
      <c r="C51" s="12" t="s">
        <v>80</v>
      </c>
      <c r="D51" s="13" t="s">
        <v>124</v>
      </c>
      <c r="E51" s="14">
        <v>4235</v>
      </c>
      <c r="F51" s="17">
        <f>SUM(E51)</f>
        <v>4235</v>
      </c>
    </row>
    <row r="52" spans="2:6" ht="18" customHeight="1">
      <c r="B52" s="34" t="s">
        <v>130</v>
      </c>
      <c r="C52" s="35" t="s">
        <v>131</v>
      </c>
      <c r="D52" s="36" t="s">
        <v>132</v>
      </c>
      <c r="E52" s="37">
        <v>1420</v>
      </c>
      <c r="F52" s="17">
        <f>SUM(E52)</f>
        <v>1420</v>
      </c>
    </row>
    <row r="53" spans="2:6" ht="18" customHeight="1">
      <c r="B53" s="16" t="s">
        <v>19</v>
      </c>
      <c r="C53" s="12" t="s">
        <v>66</v>
      </c>
      <c r="D53" s="13" t="s">
        <v>89</v>
      </c>
      <c r="E53" s="14">
        <v>8841</v>
      </c>
      <c r="F53" s="17">
        <f>SUM(E53)</f>
        <v>8841</v>
      </c>
    </row>
    <row r="54" spans="2:6" ht="18" customHeight="1">
      <c r="B54" s="34" t="s">
        <v>20</v>
      </c>
      <c r="C54" s="12" t="s">
        <v>128</v>
      </c>
      <c r="D54" s="13" t="s">
        <v>129</v>
      </c>
      <c r="E54" s="14">
        <v>8011</v>
      </c>
      <c r="F54" s="38">
        <f>SUM(E54)</f>
        <v>8011</v>
      </c>
    </row>
    <row r="55" spans="2:6" ht="18" customHeight="1">
      <c r="B55" s="34" t="s">
        <v>133</v>
      </c>
      <c r="C55" s="35" t="s">
        <v>134</v>
      </c>
      <c r="D55" s="36" t="s">
        <v>135</v>
      </c>
      <c r="E55" s="37">
        <v>1330</v>
      </c>
      <c r="F55" s="38">
        <f>SUM(E55)</f>
        <v>1330</v>
      </c>
    </row>
    <row r="56" spans="2:6" ht="18" customHeight="1">
      <c r="B56" s="16" t="s">
        <v>21</v>
      </c>
      <c r="C56" s="12" t="s">
        <v>90</v>
      </c>
      <c r="D56" s="13" t="s">
        <v>81</v>
      </c>
      <c r="E56" s="14">
        <v>12190</v>
      </c>
      <c r="F56" s="17">
        <f>SUM(E56)</f>
        <v>12190</v>
      </c>
    </row>
    <row r="57" spans="2:6" ht="18" customHeight="1">
      <c r="B57" s="11" t="s">
        <v>22</v>
      </c>
      <c r="C57" s="12" t="s">
        <v>74</v>
      </c>
      <c r="D57" s="13" t="s">
        <v>43</v>
      </c>
      <c r="E57" s="14">
        <v>11910</v>
      </c>
      <c r="F57" s="15">
        <f>SUM(E57:E59)</f>
        <v>26915</v>
      </c>
    </row>
    <row r="58" spans="2:6" ht="18" customHeight="1">
      <c r="B58" s="11"/>
      <c r="C58" s="12" t="s">
        <v>69</v>
      </c>
      <c r="D58" s="13" t="s">
        <v>47</v>
      </c>
      <c r="E58" s="14">
        <v>7333</v>
      </c>
      <c r="F58" s="15"/>
    </row>
    <row r="59" spans="2:6" ht="18" customHeight="1">
      <c r="B59" s="11"/>
      <c r="C59" s="12" t="s">
        <v>70</v>
      </c>
      <c r="D59" s="13" t="s">
        <v>48</v>
      </c>
      <c r="E59" s="14">
        <v>7672</v>
      </c>
      <c r="F59" s="15"/>
    </row>
    <row r="60" spans="2:6" ht="18" customHeight="1">
      <c r="B60" s="16" t="s">
        <v>23</v>
      </c>
      <c r="C60" s="12" t="s">
        <v>40</v>
      </c>
      <c r="D60" s="13" t="s">
        <v>72</v>
      </c>
      <c r="E60" s="14">
        <v>5345</v>
      </c>
      <c r="F60" s="17">
        <f>SUM(E60)</f>
        <v>5345</v>
      </c>
    </row>
    <row r="61" spans="2:6" ht="18" customHeight="1">
      <c r="B61" s="16" t="s">
        <v>24</v>
      </c>
      <c r="C61" s="25" t="s">
        <v>83</v>
      </c>
      <c r="D61" s="26" t="s">
        <v>67</v>
      </c>
      <c r="E61" s="14">
        <v>7593</v>
      </c>
      <c r="F61" s="17">
        <f>SUM(E61)</f>
        <v>7593</v>
      </c>
    </row>
    <row r="62" spans="2:6" ht="18" customHeight="1">
      <c r="B62" s="16" t="s">
        <v>25</v>
      </c>
      <c r="C62" s="25" t="s">
        <v>92</v>
      </c>
      <c r="D62" s="26" t="s">
        <v>91</v>
      </c>
      <c r="E62" s="14">
        <v>3435</v>
      </c>
      <c r="F62" s="17">
        <f>SUM(E62)</f>
        <v>3435</v>
      </c>
    </row>
    <row r="63" spans="2:6" ht="18" customHeight="1">
      <c r="B63" s="34" t="s">
        <v>136</v>
      </c>
      <c r="C63" s="25" t="s">
        <v>137</v>
      </c>
      <c r="D63" s="26" t="s">
        <v>118</v>
      </c>
      <c r="E63" s="37">
        <v>5600</v>
      </c>
      <c r="F63" s="38">
        <f>SUM(E63)</f>
        <v>5600</v>
      </c>
    </row>
    <row r="64" spans="2:6" ht="18" customHeight="1" thickBot="1">
      <c r="B64" s="41" t="s">
        <v>26</v>
      </c>
      <c r="C64" s="42"/>
      <c r="D64" s="42"/>
      <c r="E64" s="43"/>
      <c r="F64" s="44">
        <f>SUM(F7:F63)</f>
        <v>334359</v>
      </c>
    </row>
    <row r="65" spans="2:6" ht="18" customHeight="1">
      <c r="B65" s="39"/>
      <c r="C65" s="39"/>
      <c r="D65" s="39"/>
      <c r="E65" s="39"/>
      <c r="F65" s="40"/>
    </row>
    <row r="66" spans="2:6" ht="33.75">
      <c r="B66" s="45" t="s">
        <v>138</v>
      </c>
      <c r="C66" s="45"/>
      <c r="D66" s="45"/>
      <c r="E66" s="45"/>
      <c r="F66" s="45"/>
    </row>
    <row r="68" spans="2:6" ht="27.75" customHeight="1"/>
    <row r="76" spans="2:6" ht="91.5" customHeight="1"/>
  </sheetData>
  <mergeCells count="24">
    <mergeCell ref="B66:F66"/>
    <mergeCell ref="B64:E64"/>
    <mergeCell ref="B25:B31"/>
    <mergeCell ref="F25:F31"/>
    <mergeCell ref="B35:B36"/>
    <mergeCell ref="F35:F36"/>
    <mergeCell ref="F41:F43"/>
    <mergeCell ref="B44:B48"/>
    <mergeCell ref="F44:F48"/>
    <mergeCell ref="B49:B50"/>
    <mergeCell ref="F49:F50"/>
    <mergeCell ref="B11:B14"/>
    <mergeCell ref="F11:F14"/>
    <mergeCell ref="B7:B8"/>
    <mergeCell ref="F7:F8"/>
    <mergeCell ref="B15:B22"/>
    <mergeCell ref="F15:F22"/>
    <mergeCell ref="B32:B33"/>
    <mergeCell ref="F32:F33"/>
    <mergeCell ref="B37:B40"/>
    <mergeCell ref="F37:F40"/>
    <mergeCell ref="B57:B59"/>
    <mergeCell ref="F57:F59"/>
    <mergeCell ref="B41:B43"/>
  </mergeCells>
  <pageMargins left="0.31496062992125984" right="0.31496062992125984" top="0.39370078740157483" bottom="0" header="0.31496062992125984" footer="0.31496062992125984"/>
  <pageSetup paperSize="9" fitToHeight="2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</dc:creator>
  <cp:lastModifiedBy>Koordinátor DC</cp:lastModifiedBy>
  <cp:lastPrinted>2020-01-17T09:43:49Z</cp:lastPrinted>
  <dcterms:created xsi:type="dcterms:W3CDTF">2018-01-12T14:07:11Z</dcterms:created>
  <dcterms:modified xsi:type="dcterms:W3CDTF">2020-01-17T09:48:44Z</dcterms:modified>
</cp:coreProperties>
</file>